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H196"/>
  <c r="J196"/>
  <c r="I196"/>
  <c r="G196"/>
  <c r="F196"/>
</calcChain>
</file>

<file path=xl/sharedStrings.xml><?xml version="1.0" encoding="utf-8"?>
<sst xmlns="http://schemas.openxmlformats.org/spreadsheetml/2006/main" count="283" uniqueCount="104">
  <si>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</si>
  <si>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</si>
  <si>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</si>
  <si>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</si>
  <si>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</si>
  <si>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</si>
  <si>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</si>
  <si>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</si>
  <si>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</si>
  <si>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</si>
  <si>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</si>
  <si>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</si>
  <si>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</si>
  <si>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</si>
  <si>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</si>
  <si>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</si>
  <si>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</si>
  <si>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</si>
  <si>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</si>
  <si>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</si>
  <si>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</si>
  <si>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</si>
  <si>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</si>
  <si>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</si>
  <si>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</si>
  <si>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</si>
  <si>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</si>
  <si>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</si>
  <si>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</si>
  <si>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</si>
  <si>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</si>
  <si>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</si>
  <si>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</si>
  <si>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</si>
  <si>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</si>
  <si>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</si>
  <si>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</si>
  <si>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</si>
  <si>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</si>
  <si>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овощами</t>
  </si>
  <si>
    <t>54-3з</t>
  </si>
  <si>
    <t>кофейный напиток с молоком</t>
  </si>
  <si>
    <t>54-23гн</t>
  </si>
  <si>
    <t>хлеб пш,рж</t>
  </si>
  <si>
    <t>картофельное пюре</t>
  </si>
  <si>
    <t>54-11г</t>
  </si>
  <si>
    <t>помидор в нарезке</t>
  </si>
  <si>
    <t>какао с молоком</t>
  </si>
  <si>
    <t>54-21гн</t>
  </si>
  <si>
    <t>закууска</t>
  </si>
  <si>
    <t>огурец в нарезке</t>
  </si>
  <si>
    <t>54-2з</t>
  </si>
  <si>
    <t>чай с лимоном и сахаром</t>
  </si>
  <si>
    <t>54-3гн</t>
  </si>
  <si>
    <t>хлеб пш.рж</t>
  </si>
  <si>
    <t>банан</t>
  </si>
  <si>
    <t>каша гречневая рассыпчатая</t>
  </si>
  <si>
    <t>54-4г</t>
  </si>
  <si>
    <t>сок яблочный</t>
  </si>
  <si>
    <t>кукуруза сахарная</t>
  </si>
  <si>
    <t>54-21з</t>
  </si>
  <si>
    <t>какао с молоком сгущеным</t>
  </si>
  <si>
    <t>54-22гн</t>
  </si>
  <si>
    <t>54-2г</t>
  </si>
  <si>
    <t>горошница</t>
  </si>
  <si>
    <t>54-21г</t>
  </si>
  <si>
    <t>биточек из курицы</t>
  </si>
  <si>
    <t>54-23м</t>
  </si>
  <si>
    <t>чай с сахаром</t>
  </si>
  <si>
    <t>54-2гн</t>
  </si>
  <si>
    <t>каша "Дружба"</t>
  </si>
  <si>
    <t>54-16к</t>
  </si>
  <si>
    <t>яблоко</t>
  </si>
  <si>
    <t>сыр твердых сортов</t>
  </si>
  <si>
    <t>54-1з</t>
  </si>
  <si>
    <t>макароны отварные</t>
  </si>
  <si>
    <t>директор</t>
  </si>
  <si>
    <t>Драный А.И</t>
  </si>
  <si>
    <t>гуляш из говядины</t>
  </si>
  <si>
    <t>салат из капусты с овощами</t>
  </si>
  <si>
    <t>54-2м</t>
  </si>
  <si>
    <t>54-10з</t>
  </si>
  <si>
    <t>котлета из курицы</t>
  </si>
  <si>
    <t>54-5м</t>
  </si>
  <si>
    <t>каша перловая рассыпчатая</t>
  </si>
  <si>
    <t>рыба тушеная с овощами</t>
  </si>
  <si>
    <t>54-5г</t>
  </si>
  <si>
    <t>54-11р</t>
  </si>
  <si>
    <t>мандарин</t>
  </si>
  <si>
    <t>54-1г</t>
  </si>
  <si>
    <t>фрикадельки из говядины</t>
  </si>
  <si>
    <t>54-29м</t>
  </si>
  <si>
    <t>салат из моркови и яблок</t>
  </si>
  <si>
    <t>54-11з</t>
  </si>
  <si>
    <t>запеканка картофельная с говядиной</t>
  </si>
  <si>
    <t>54-26м</t>
  </si>
  <si>
    <t>перец болгарский в нарезке</t>
  </si>
  <si>
    <t>54-4з</t>
  </si>
  <si>
    <t>каша жидкая молочная рисовая</t>
  </si>
  <si>
    <t>54-25.1к</t>
  </si>
  <si>
    <t>54-45гн</t>
  </si>
  <si>
    <t>груша</t>
  </si>
  <si>
    <t>плов с курицей</t>
  </si>
  <si>
    <t>54-12м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</si>
</sst>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6" zoomScaleNormal="86" workbookViewId="0">
      <pane xSplit="4" ySplit="5" topLeftCell="E35" activePane="bottomRight" state="frozen"/>
      <selection pane="topRight" activeCell="E1" sqref="E1"/>
      <selection pane="bottomLeft" activeCell="A6" sqref="A6"/>
      <selection pane="bottomRight" activeCell="M51" sqref="M5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76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77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63</v>
      </c>
      <c r="L6" s="40">
        <v>16.600000000000001</v>
      </c>
    </row>
    <row r="7" spans="1:12" ht="15">
      <c r="A7" s="23"/>
      <c r="B7" s="15"/>
      <c r="C7" s="11"/>
      <c r="D7" s="6"/>
      <c r="E7" s="42" t="s">
        <v>78</v>
      </c>
      <c r="F7" s="43">
        <v>90</v>
      </c>
      <c r="G7" s="43">
        <v>15.3</v>
      </c>
      <c r="H7" s="43">
        <v>14.9</v>
      </c>
      <c r="I7" s="43">
        <v>3.5</v>
      </c>
      <c r="J7" s="43">
        <v>208.9</v>
      </c>
      <c r="K7" s="44" t="s">
        <v>80</v>
      </c>
      <c r="L7" s="43">
        <v>15.5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42</v>
      </c>
      <c r="L8" s="43">
        <v>10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70</v>
      </c>
      <c r="G9" s="43">
        <v>5.0999999999999996</v>
      </c>
      <c r="H9" s="43">
        <v>0.7</v>
      </c>
      <c r="I9" s="43">
        <v>30.5</v>
      </c>
      <c r="J9" s="43">
        <v>148.19999999999999</v>
      </c>
      <c r="K9" s="44"/>
      <c r="L9" s="43">
        <v>7.5</v>
      </c>
    </row>
    <row r="10" spans="1:12" ht="15">
      <c r="A10" s="23"/>
      <c r="B10" s="15"/>
      <c r="C10" s="11"/>
      <c r="D10" s="7" t="s">
        <v>24</v>
      </c>
      <c r="E10" s="42"/>
      <c r="F10" s="43">
        <v>100</v>
      </c>
      <c r="G10" s="43">
        <v>0.4</v>
      </c>
      <c r="H10" s="43">
        <v>0.3</v>
      </c>
      <c r="I10" s="43">
        <v>9.5</v>
      </c>
      <c r="J10" s="43">
        <v>43</v>
      </c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79</v>
      </c>
      <c r="F11" s="43">
        <v>60</v>
      </c>
      <c r="G11" s="43">
        <v>1.7</v>
      </c>
      <c r="H11" s="43">
        <v>4</v>
      </c>
      <c r="I11" s="43">
        <v>1.7</v>
      </c>
      <c r="J11" s="43">
        <v>50</v>
      </c>
      <c r="K11" s="44" t="s">
        <v>81</v>
      </c>
      <c r="L11" s="43">
        <v>9.6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31.099999999999998</v>
      </c>
      <c r="H13" s="19">
        <f t="shared" si="0"/>
        <v>29</v>
      </c>
      <c r="I13" s="19">
        <f t="shared" si="0"/>
        <v>82.9</v>
      </c>
      <c r="J13" s="19">
        <f t="shared" si="0"/>
        <v>716.8</v>
      </c>
      <c r="K13" s="25"/>
      <c r="L13" s="19">
        <f t="shared" ref="L13" si="1">SUM(L6:L12)</f>
        <v>59.2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670</v>
      </c>
      <c r="G24" s="32">
        <f t="shared" ref="G24:J24" si="4">G13+G23</f>
        <v>31.099999999999998</v>
      </c>
      <c r="H24" s="32">
        <f t="shared" si="4"/>
        <v>29</v>
      </c>
      <c r="I24" s="32">
        <f t="shared" si="4"/>
        <v>82.9</v>
      </c>
      <c r="J24" s="32">
        <f t="shared" si="4"/>
        <v>716.8</v>
      </c>
      <c r="K24" s="32"/>
      <c r="L24" s="32">
        <f t="shared" ref="L24" si="5">L13+L23</f>
        <v>59.2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45</v>
      </c>
      <c r="L25" s="40">
        <v>18</v>
      </c>
    </row>
    <row r="26" spans="1:12" ht="15">
      <c r="A26" s="14"/>
      <c r="B26" s="15"/>
      <c r="C26" s="11"/>
      <c r="D26" s="6"/>
      <c r="E26" s="42" t="s">
        <v>82</v>
      </c>
      <c r="F26" s="43">
        <v>90</v>
      </c>
      <c r="G26" s="43">
        <v>17.2</v>
      </c>
      <c r="H26" s="43">
        <v>3.9</v>
      </c>
      <c r="I26" s="43">
        <v>12</v>
      </c>
      <c r="J26" s="43">
        <v>151.80000000000001</v>
      </c>
      <c r="K26" s="44" t="s">
        <v>83</v>
      </c>
      <c r="L26" s="43">
        <v>16.600000000000001</v>
      </c>
    </row>
    <row r="27" spans="1:12" ht="1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1</v>
      </c>
      <c r="H27" s="43">
        <v>0.2</v>
      </c>
      <c r="I27" s="43">
        <v>20.2</v>
      </c>
      <c r="J27" s="43">
        <v>86.6</v>
      </c>
      <c r="K27" s="44"/>
      <c r="L27" s="43">
        <v>9.8000000000000007</v>
      </c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70</v>
      </c>
      <c r="G28" s="43">
        <v>5.0999999999999996</v>
      </c>
      <c r="H28" s="43">
        <v>0.7</v>
      </c>
      <c r="I28" s="43">
        <v>30.5</v>
      </c>
      <c r="J28" s="43">
        <v>148.19999999999999</v>
      </c>
      <c r="K28" s="44"/>
      <c r="L28" s="43">
        <v>7.5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49</v>
      </c>
      <c r="E30" s="42" t="s">
        <v>50</v>
      </c>
      <c r="F30" s="43">
        <v>20</v>
      </c>
      <c r="G30" s="43">
        <v>0.2</v>
      </c>
      <c r="H30" s="43">
        <v>0</v>
      </c>
      <c r="I30" s="43">
        <v>0.5</v>
      </c>
      <c r="J30" s="43">
        <v>2.8</v>
      </c>
      <c r="K30" s="44" t="s">
        <v>51</v>
      </c>
      <c r="L30" s="43">
        <v>14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26.599999999999998</v>
      </c>
      <c r="H32" s="19">
        <f t="shared" ref="H32" si="7">SUM(H25:H31)</f>
        <v>10.099999999999998</v>
      </c>
      <c r="I32" s="19">
        <f t="shared" ref="I32" si="8">SUM(I25:I31)</f>
        <v>83</v>
      </c>
      <c r="J32" s="19">
        <f t="shared" ref="J32:L32" si="9">SUM(J25:J31)</f>
        <v>528.79999999999995</v>
      </c>
      <c r="K32" s="25"/>
      <c r="L32" s="19">
        <f t="shared" si="9"/>
        <v>65.900000000000006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530</v>
      </c>
      <c r="G43" s="32">
        <f t="shared" ref="G43" si="14">G32+G42</f>
        <v>26.599999999999998</v>
      </c>
      <c r="H43" s="32">
        <f t="shared" ref="H43" si="15">H32+H42</f>
        <v>10.099999999999998</v>
      </c>
      <c r="I43" s="32">
        <f t="shared" ref="I43" si="16">I32+I42</f>
        <v>83</v>
      </c>
      <c r="J43" s="32">
        <f t="shared" ref="J43:L43" si="17">J32+J42</f>
        <v>528.79999999999995</v>
      </c>
      <c r="K43" s="32"/>
      <c r="L43" s="32">
        <f t="shared" si="17"/>
        <v>65.900000000000006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150</v>
      </c>
      <c r="G44" s="40">
        <v>4.4000000000000004</v>
      </c>
      <c r="H44" s="40">
        <v>5.3</v>
      </c>
      <c r="I44" s="40">
        <v>30.5</v>
      </c>
      <c r="J44" s="40">
        <v>187.1</v>
      </c>
      <c r="K44" s="41" t="s">
        <v>86</v>
      </c>
      <c r="L44" s="40">
        <v>15.6</v>
      </c>
    </row>
    <row r="45" spans="1:12" ht="15">
      <c r="A45" s="23"/>
      <c r="B45" s="15"/>
      <c r="C45" s="11"/>
      <c r="D45" s="6"/>
      <c r="E45" s="42" t="s">
        <v>85</v>
      </c>
      <c r="F45" s="43">
        <v>90</v>
      </c>
      <c r="G45" s="43">
        <v>12.5</v>
      </c>
      <c r="H45" s="43">
        <v>6.7</v>
      </c>
      <c r="I45" s="43">
        <v>5.7</v>
      </c>
      <c r="J45" s="43">
        <v>132.5</v>
      </c>
      <c r="K45" s="44" t="s">
        <v>87</v>
      </c>
      <c r="L45" s="43">
        <v>18.399999999999999</v>
      </c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53</v>
      </c>
      <c r="L46" s="43">
        <v>7.5</v>
      </c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148.19999999999999</v>
      </c>
      <c r="K47" s="44"/>
      <c r="L47" s="43">
        <v>7.5</v>
      </c>
    </row>
    <row r="48" spans="1:12" ht="15">
      <c r="A48" s="23"/>
      <c r="B48" s="15"/>
      <c r="C48" s="11"/>
      <c r="D48" s="7" t="s">
        <v>24</v>
      </c>
      <c r="E48" s="42" t="s">
        <v>72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/>
      <c r="L48" s="43">
        <v>12</v>
      </c>
    </row>
    <row r="49" spans="1:12" ht="15">
      <c r="A49" s="23"/>
      <c r="B49" s="15"/>
      <c r="C49" s="11"/>
      <c r="D49" s="6" t="s">
        <v>26</v>
      </c>
      <c r="E49" s="42" t="s">
        <v>46</v>
      </c>
      <c r="F49" s="43">
        <v>60</v>
      </c>
      <c r="G49" s="43">
        <v>0.7</v>
      </c>
      <c r="H49" s="43">
        <v>0.1</v>
      </c>
      <c r="I49" s="43">
        <v>2.2999999999999998</v>
      </c>
      <c r="J49" s="43">
        <v>12.8</v>
      </c>
      <c r="K49" s="44" t="s">
        <v>40</v>
      </c>
      <c r="L49" s="43">
        <v>7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670</v>
      </c>
      <c r="G51" s="19">
        <f t="shared" ref="G51" si="18">SUM(G44:G50)</f>
        <v>23.299999999999994</v>
      </c>
      <c r="H51" s="19">
        <f t="shared" ref="H51" si="19">SUM(H44:H50)</f>
        <v>13.299999999999999</v>
      </c>
      <c r="I51" s="19">
        <f t="shared" ref="I51" si="20">SUM(I44:I50)</f>
        <v>85.4</v>
      </c>
      <c r="J51" s="19">
        <f t="shared" ref="J51:L51" si="21">SUM(J44:J50)</f>
        <v>552.9</v>
      </c>
      <c r="K51" s="25"/>
      <c r="L51" s="19">
        <f t="shared" si="21"/>
        <v>68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670</v>
      </c>
      <c r="G62" s="32">
        <f t="shared" ref="G62" si="26">G51+G61</f>
        <v>23.299999999999994</v>
      </c>
      <c r="H62" s="32">
        <f t="shared" ref="H62" si="27">H51+H61</f>
        <v>13.299999999999999</v>
      </c>
      <c r="I62" s="32">
        <f t="shared" ref="I62" si="28">I51+I61</f>
        <v>85.4</v>
      </c>
      <c r="J62" s="32">
        <f t="shared" ref="J62:L62" si="29">J51+J61</f>
        <v>552.9</v>
      </c>
      <c r="K62" s="32"/>
      <c r="L62" s="32">
        <f t="shared" si="29"/>
        <v>68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250</v>
      </c>
      <c r="G63" s="40">
        <v>6.2</v>
      </c>
      <c r="H63" s="40">
        <v>7.4</v>
      </c>
      <c r="I63" s="40">
        <v>30</v>
      </c>
      <c r="J63" s="40">
        <v>211.2</v>
      </c>
      <c r="K63" s="41" t="s">
        <v>71</v>
      </c>
      <c r="L63" s="40">
        <v>27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3.5</v>
      </c>
      <c r="H65" s="43">
        <v>3.4</v>
      </c>
      <c r="I65" s="43">
        <v>22.3</v>
      </c>
      <c r="J65" s="43">
        <v>133.4</v>
      </c>
      <c r="K65" s="44" t="s">
        <v>62</v>
      </c>
      <c r="L65" s="43">
        <v>10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70</v>
      </c>
      <c r="G66" s="43">
        <v>5.0999999999999996</v>
      </c>
      <c r="H66" s="43">
        <v>0.7</v>
      </c>
      <c r="I66" s="43">
        <v>30.5</v>
      </c>
      <c r="J66" s="43">
        <v>148.19999999999999</v>
      </c>
      <c r="K66" s="44"/>
      <c r="L66" s="43">
        <v>13.5</v>
      </c>
    </row>
    <row r="67" spans="1:12" ht="15">
      <c r="A67" s="23"/>
      <c r="B67" s="15"/>
      <c r="C67" s="11"/>
      <c r="D67" s="7" t="s">
        <v>24</v>
      </c>
      <c r="E67" s="42" t="s">
        <v>88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/>
      <c r="L67" s="43">
        <v>19</v>
      </c>
    </row>
    <row r="68" spans="1:12" ht="15">
      <c r="A68" s="23"/>
      <c r="B68" s="15"/>
      <c r="C68" s="11"/>
      <c r="D68" s="6" t="s">
        <v>26</v>
      </c>
      <c r="E68" s="42" t="s">
        <v>73</v>
      </c>
      <c r="F68" s="43">
        <v>20</v>
      </c>
      <c r="G68" s="43">
        <v>4.5999999999999996</v>
      </c>
      <c r="H68" s="43">
        <v>5.9</v>
      </c>
      <c r="I68" s="43">
        <v>0</v>
      </c>
      <c r="J68" s="43">
        <v>71.7</v>
      </c>
      <c r="K68" s="44" t="s">
        <v>74</v>
      </c>
      <c r="L68" s="43">
        <v>14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640</v>
      </c>
      <c r="G70" s="19">
        <f t="shared" ref="G70" si="30">SUM(G63:G69)</f>
        <v>20.2</v>
      </c>
      <c r="H70" s="19">
        <f t="shared" ref="H70" si="31">SUM(H63:H69)</f>
        <v>17.600000000000001</v>
      </c>
      <c r="I70" s="19">
        <f t="shared" ref="I70" si="32">SUM(I63:I69)</f>
        <v>90.3</v>
      </c>
      <c r="J70" s="19">
        <f t="shared" ref="J70:L70" si="33">SUM(J63:J69)</f>
        <v>599.5</v>
      </c>
      <c r="K70" s="25"/>
      <c r="L70" s="19">
        <f t="shared" si="33"/>
        <v>83.5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640</v>
      </c>
      <c r="G81" s="32">
        <f t="shared" ref="G81" si="38">G70+G80</f>
        <v>20.2</v>
      </c>
      <c r="H81" s="32">
        <f t="shared" ref="H81" si="39">H70+H80</f>
        <v>17.600000000000001</v>
      </c>
      <c r="I81" s="32">
        <f t="shared" ref="I81" si="40">I70+I80</f>
        <v>90.3</v>
      </c>
      <c r="J81" s="32">
        <f t="shared" ref="J81:L81" si="41">J70+J80</f>
        <v>599.5</v>
      </c>
      <c r="K81" s="32"/>
      <c r="L81" s="32">
        <f t="shared" si="41"/>
        <v>83.5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8.1999999999999993</v>
      </c>
      <c r="H82" s="40">
        <v>6.3</v>
      </c>
      <c r="I82" s="40">
        <v>35.9</v>
      </c>
      <c r="J82" s="40">
        <v>233.7</v>
      </c>
      <c r="K82" s="41" t="s">
        <v>57</v>
      </c>
      <c r="L82" s="40">
        <v>18</v>
      </c>
    </row>
    <row r="83" spans="1:12" ht="15">
      <c r="A83" s="23"/>
      <c r="B83" s="15"/>
      <c r="C83" s="11"/>
      <c r="D83" s="6"/>
      <c r="E83" s="42" t="s">
        <v>78</v>
      </c>
      <c r="F83" s="43">
        <v>90</v>
      </c>
      <c r="G83" s="43">
        <v>15.3</v>
      </c>
      <c r="H83" s="43">
        <v>14.9</v>
      </c>
      <c r="I83" s="43">
        <v>3.5</v>
      </c>
      <c r="J83" s="43">
        <v>208.9</v>
      </c>
      <c r="K83" s="44" t="s">
        <v>80</v>
      </c>
      <c r="L83" s="43">
        <v>20</v>
      </c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48</v>
      </c>
      <c r="L84" s="43">
        <v>10.1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70</v>
      </c>
      <c r="G85" s="43">
        <v>5.0999999999999996</v>
      </c>
      <c r="H85" s="43">
        <v>0.7</v>
      </c>
      <c r="I85" s="43">
        <v>30.5</v>
      </c>
      <c r="J85" s="43">
        <v>148.19999999999999</v>
      </c>
      <c r="K85" s="44"/>
      <c r="L85" s="43">
        <v>8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59</v>
      </c>
      <c r="F87" s="43">
        <v>30</v>
      </c>
      <c r="G87" s="43">
        <v>0.6</v>
      </c>
      <c r="H87" s="43">
        <v>0.1</v>
      </c>
      <c r="I87" s="43">
        <v>3.1</v>
      </c>
      <c r="J87" s="43">
        <v>5.7</v>
      </c>
      <c r="K87" s="44" t="s">
        <v>60</v>
      </c>
      <c r="L87" s="43">
        <v>13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33.9</v>
      </c>
      <c r="H89" s="19">
        <f t="shared" ref="H89" si="43">SUM(H82:H88)</f>
        <v>25.5</v>
      </c>
      <c r="I89" s="19">
        <f t="shared" ref="I89" si="44">SUM(I82:I88)</f>
        <v>85.5</v>
      </c>
      <c r="J89" s="19">
        <f t="shared" ref="J89:L89" si="45">SUM(J82:J88)</f>
        <v>696.90000000000009</v>
      </c>
      <c r="K89" s="25"/>
      <c r="L89" s="19">
        <f t="shared" si="45"/>
        <v>69.099999999999994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540</v>
      </c>
      <c r="G100" s="32">
        <f t="shared" ref="G100" si="50">G89+G99</f>
        <v>33.9</v>
      </c>
      <c r="H100" s="32">
        <f t="shared" ref="H100" si="51">H89+H99</f>
        <v>25.5</v>
      </c>
      <c r="I100" s="32">
        <f t="shared" ref="I100" si="52">I89+I99</f>
        <v>85.5</v>
      </c>
      <c r="J100" s="32">
        <f t="shared" ref="J100:L100" si="53">J89+J99</f>
        <v>696.90000000000009</v>
      </c>
      <c r="K100" s="32"/>
      <c r="L100" s="32">
        <f t="shared" si="53"/>
        <v>69.099999999999994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150</v>
      </c>
      <c r="G101" s="40">
        <v>5.3</v>
      </c>
      <c r="H101" s="40">
        <v>4.9000000000000004</v>
      </c>
      <c r="I101" s="40">
        <v>32.799999999999997</v>
      </c>
      <c r="J101" s="40">
        <v>196.8</v>
      </c>
      <c r="K101" s="41" t="s">
        <v>89</v>
      </c>
      <c r="L101" s="40">
        <v>15</v>
      </c>
    </row>
    <row r="102" spans="1:12" ht="15">
      <c r="A102" s="23"/>
      <c r="B102" s="15"/>
      <c r="C102" s="11"/>
      <c r="D102" s="52" t="s">
        <v>21</v>
      </c>
      <c r="E102" s="42" t="s">
        <v>90</v>
      </c>
      <c r="F102" s="43">
        <v>90</v>
      </c>
      <c r="G102" s="43">
        <v>12.3</v>
      </c>
      <c r="H102" s="43">
        <v>10.9</v>
      </c>
      <c r="I102" s="43">
        <v>6.1</v>
      </c>
      <c r="J102" s="43">
        <v>172</v>
      </c>
      <c r="K102" s="44" t="s">
        <v>91</v>
      </c>
      <c r="L102" s="43">
        <v>22</v>
      </c>
    </row>
    <row r="103" spans="1:12" ht="15">
      <c r="A103" s="23"/>
      <c r="B103" s="15"/>
      <c r="C103" s="11"/>
      <c r="D103" s="7" t="s">
        <v>22</v>
      </c>
      <c r="E103" s="42" t="s">
        <v>68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69</v>
      </c>
      <c r="L103" s="43">
        <v>8</v>
      </c>
    </row>
    <row r="104" spans="1:12" ht="15">
      <c r="A104" s="23"/>
      <c r="B104" s="15"/>
      <c r="C104" s="11"/>
      <c r="D104" s="7" t="s">
        <v>23</v>
      </c>
      <c r="E104" s="42" t="s">
        <v>43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148.19999999999999</v>
      </c>
      <c r="K104" s="44"/>
      <c r="L104" s="43">
        <v>8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92</v>
      </c>
      <c r="F106" s="43">
        <v>60</v>
      </c>
      <c r="G106" s="43">
        <v>0.5</v>
      </c>
      <c r="H106" s="43">
        <v>6.1</v>
      </c>
      <c r="I106" s="43">
        <v>4.3</v>
      </c>
      <c r="J106" s="43">
        <v>74.3</v>
      </c>
      <c r="K106" s="44" t="s">
        <v>93</v>
      </c>
      <c r="L106" s="43">
        <v>15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23.4</v>
      </c>
      <c r="H108" s="19">
        <f t="shared" si="54"/>
        <v>22.6</v>
      </c>
      <c r="I108" s="19">
        <f t="shared" si="54"/>
        <v>80.099999999999994</v>
      </c>
      <c r="J108" s="19">
        <f t="shared" si="54"/>
        <v>618.09999999999991</v>
      </c>
      <c r="K108" s="25"/>
      <c r="L108" s="19">
        <f t="shared" ref="L108" si="55">SUM(L101:L107)</f>
        <v>68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570</v>
      </c>
      <c r="G119" s="32">
        <f t="shared" ref="G119" si="58">G108+G118</f>
        <v>23.4</v>
      </c>
      <c r="H119" s="32">
        <f t="shared" ref="H119" si="59">H108+H118</f>
        <v>22.6</v>
      </c>
      <c r="I119" s="32">
        <f t="shared" ref="I119" si="60">I108+I118</f>
        <v>80.099999999999994</v>
      </c>
      <c r="J119" s="32">
        <f t="shared" ref="J119:L119" si="61">J108+J118</f>
        <v>618.09999999999991</v>
      </c>
      <c r="K119" s="32"/>
      <c r="L119" s="32">
        <f t="shared" si="61"/>
        <v>68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190</v>
      </c>
      <c r="G120" s="40">
        <v>22.4</v>
      </c>
      <c r="H120" s="40">
        <v>22</v>
      </c>
      <c r="I120" s="40">
        <v>25.1</v>
      </c>
      <c r="J120" s="40">
        <v>388.2</v>
      </c>
      <c r="K120" s="41" t="s">
        <v>95</v>
      </c>
      <c r="L120" s="40">
        <v>33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42</v>
      </c>
      <c r="L122" s="43">
        <v>11.5</v>
      </c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70</v>
      </c>
      <c r="G123" s="43">
        <v>5.0999999999999996</v>
      </c>
      <c r="H123" s="43">
        <v>0.7</v>
      </c>
      <c r="I123" s="43">
        <v>30.5</v>
      </c>
      <c r="J123" s="43">
        <v>148.19999999999999</v>
      </c>
      <c r="K123" s="44"/>
      <c r="L123" s="43">
        <v>8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96</v>
      </c>
      <c r="F125" s="43">
        <v>60</v>
      </c>
      <c r="G125" s="43">
        <v>0.8</v>
      </c>
      <c r="H125" s="43">
        <v>0.1</v>
      </c>
      <c r="I125" s="43">
        <v>2.9</v>
      </c>
      <c r="J125" s="43">
        <v>15.4</v>
      </c>
      <c r="K125" s="44" t="s">
        <v>97</v>
      </c>
      <c r="L125" s="43">
        <v>10.3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32.199999999999996</v>
      </c>
      <c r="H127" s="19">
        <f t="shared" si="62"/>
        <v>25.7</v>
      </c>
      <c r="I127" s="19">
        <f t="shared" si="62"/>
        <v>69.7</v>
      </c>
      <c r="J127" s="19">
        <f t="shared" si="62"/>
        <v>637.79999999999995</v>
      </c>
      <c r="K127" s="25"/>
      <c r="L127" s="19">
        <f t="shared" ref="L127" si="63">SUM(L120:L126)</f>
        <v>62.8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520</v>
      </c>
      <c r="G138" s="32">
        <f t="shared" ref="G138" si="66">G127+G137</f>
        <v>32.199999999999996</v>
      </c>
      <c r="H138" s="32">
        <f t="shared" ref="H138" si="67">H127+H137</f>
        <v>25.7</v>
      </c>
      <c r="I138" s="32">
        <f t="shared" ref="I138" si="68">I127+I137</f>
        <v>69.7</v>
      </c>
      <c r="J138" s="32">
        <f t="shared" ref="J138:L138" si="69">J127+J137</f>
        <v>637.79999999999995</v>
      </c>
      <c r="K138" s="32"/>
      <c r="L138" s="32">
        <f t="shared" si="69"/>
        <v>62.8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200</v>
      </c>
      <c r="G139" s="40">
        <v>5.3</v>
      </c>
      <c r="H139" s="40">
        <v>5.4</v>
      </c>
      <c r="I139" s="40">
        <v>28.7</v>
      </c>
      <c r="J139" s="40">
        <v>184.5</v>
      </c>
      <c r="K139" s="41" t="s">
        <v>99</v>
      </c>
      <c r="L139" s="40">
        <v>17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0.1</v>
      </c>
      <c r="H141" s="43">
        <v>0</v>
      </c>
      <c r="I141" s="43">
        <v>5.2</v>
      </c>
      <c r="J141" s="43">
        <v>21.4</v>
      </c>
      <c r="K141" s="44" t="s">
        <v>100</v>
      </c>
      <c r="L141" s="43">
        <v>7.5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70</v>
      </c>
      <c r="G142" s="43">
        <v>5.0999999999999996</v>
      </c>
      <c r="H142" s="43">
        <v>0.7</v>
      </c>
      <c r="I142" s="43">
        <v>30.5</v>
      </c>
      <c r="J142" s="43">
        <v>148.19999999999999</v>
      </c>
      <c r="K142" s="44"/>
      <c r="L142" s="43">
        <v>13</v>
      </c>
    </row>
    <row r="143" spans="1:12" ht="15">
      <c r="A143" s="23"/>
      <c r="B143" s="15"/>
      <c r="C143" s="11"/>
      <c r="D143" s="7" t="s">
        <v>24</v>
      </c>
      <c r="E143" s="42" t="s">
        <v>88</v>
      </c>
      <c r="F143" s="43">
        <v>100</v>
      </c>
      <c r="G143" s="43">
        <v>0.8</v>
      </c>
      <c r="H143" s="43">
        <v>0.2</v>
      </c>
      <c r="I143" s="43">
        <v>7.5</v>
      </c>
      <c r="J143" s="43">
        <v>35</v>
      </c>
      <c r="K143" s="44"/>
      <c r="L143" s="43">
        <v>17</v>
      </c>
    </row>
    <row r="144" spans="1:12" ht="15">
      <c r="A144" s="23"/>
      <c r="B144" s="15"/>
      <c r="C144" s="11"/>
      <c r="D144" s="6" t="s">
        <v>26</v>
      </c>
      <c r="E144" s="42" t="s">
        <v>73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74</v>
      </c>
      <c r="L144" s="43">
        <v>14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18.3</v>
      </c>
      <c r="H146" s="19">
        <f t="shared" si="70"/>
        <v>15.200000000000001</v>
      </c>
      <c r="I146" s="19">
        <f t="shared" si="70"/>
        <v>71.900000000000006</v>
      </c>
      <c r="J146" s="19">
        <f t="shared" si="70"/>
        <v>496.6</v>
      </c>
      <c r="K146" s="25"/>
      <c r="L146" s="19">
        <f t="shared" ref="L146" si="71">SUM(L139:L145)</f>
        <v>68.5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600</v>
      </c>
      <c r="G157" s="32">
        <f t="shared" ref="G157" si="74">G146+G156</f>
        <v>18.3</v>
      </c>
      <c r="H157" s="32">
        <f t="shared" ref="H157" si="75">H146+H156</f>
        <v>15.200000000000001</v>
      </c>
      <c r="I157" s="32">
        <f t="shared" ref="I157" si="76">I146+I156</f>
        <v>71.900000000000006</v>
      </c>
      <c r="J157" s="32">
        <f t="shared" ref="J157:L157" si="77">J146+J156</f>
        <v>496.6</v>
      </c>
      <c r="K157" s="32"/>
      <c r="L157" s="32">
        <f t="shared" si="77"/>
        <v>68.5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1" t="s">
        <v>64</v>
      </c>
      <c r="F158" s="40">
        <v>150</v>
      </c>
      <c r="G158" s="40">
        <v>14.5</v>
      </c>
      <c r="H158" s="40">
        <v>1.3</v>
      </c>
      <c r="I158" s="40">
        <v>33.799999999999997</v>
      </c>
      <c r="J158" s="40">
        <v>204.8</v>
      </c>
      <c r="K158" s="41" t="s">
        <v>65</v>
      </c>
      <c r="L158" s="40">
        <v>15</v>
      </c>
    </row>
    <row r="159" spans="1:12" ht="15">
      <c r="A159" s="23"/>
      <c r="B159" s="15"/>
      <c r="C159" s="11"/>
      <c r="D159" s="6"/>
      <c r="E159" s="42" t="s">
        <v>66</v>
      </c>
      <c r="F159" s="43">
        <v>80</v>
      </c>
      <c r="G159" s="43">
        <v>15.3</v>
      </c>
      <c r="H159" s="43">
        <v>3.4</v>
      </c>
      <c r="I159" s="43">
        <v>10.7</v>
      </c>
      <c r="J159" s="43">
        <v>134.9</v>
      </c>
      <c r="K159" s="44" t="s">
        <v>67</v>
      </c>
      <c r="L159" s="43">
        <v>14.5</v>
      </c>
    </row>
    <row r="160" spans="1:12" ht="1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48</v>
      </c>
      <c r="L160" s="43">
        <v>10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70</v>
      </c>
      <c r="G161" s="43">
        <v>5.0999999999999996</v>
      </c>
      <c r="H161" s="43">
        <v>0.7</v>
      </c>
      <c r="I161" s="43">
        <v>30.5</v>
      </c>
      <c r="J161" s="43">
        <v>148.19999999999999</v>
      </c>
      <c r="K161" s="44"/>
      <c r="L161" s="43">
        <v>7.5</v>
      </c>
    </row>
    <row r="162" spans="1:12" ht="15">
      <c r="A162" s="23"/>
      <c r="B162" s="15"/>
      <c r="C162" s="11"/>
      <c r="D162" s="7" t="s">
        <v>24</v>
      </c>
      <c r="E162" s="42" t="s">
        <v>101</v>
      </c>
      <c r="F162" s="43">
        <v>100</v>
      </c>
      <c r="G162" s="43">
        <v>0.4</v>
      </c>
      <c r="H162" s="43">
        <v>0.3</v>
      </c>
      <c r="I162" s="43">
        <v>10.3</v>
      </c>
      <c r="J162" s="43">
        <v>45.5</v>
      </c>
      <c r="K162" s="44"/>
      <c r="L162" s="43">
        <v>23</v>
      </c>
    </row>
    <row r="163" spans="1:12" ht="15">
      <c r="A163" s="23"/>
      <c r="B163" s="15"/>
      <c r="C163" s="11"/>
      <c r="D163" s="6" t="s">
        <v>26</v>
      </c>
      <c r="E163" s="42" t="s">
        <v>46</v>
      </c>
      <c r="F163" s="43">
        <v>30</v>
      </c>
      <c r="G163" s="43">
        <v>0.3</v>
      </c>
      <c r="H163" s="43">
        <v>0.1</v>
      </c>
      <c r="I163" s="43">
        <v>1.1000000000000001</v>
      </c>
      <c r="J163" s="43">
        <v>6.4</v>
      </c>
      <c r="K163" s="44" t="s">
        <v>40</v>
      </c>
      <c r="L163" s="43">
        <v>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40.299999999999997</v>
      </c>
      <c r="H165" s="19">
        <f t="shared" si="78"/>
        <v>9.2999999999999989</v>
      </c>
      <c r="I165" s="19">
        <f t="shared" si="78"/>
        <v>98.899999999999991</v>
      </c>
      <c r="J165" s="19">
        <f t="shared" si="78"/>
        <v>640.19999999999993</v>
      </c>
      <c r="K165" s="25"/>
      <c r="L165" s="19">
        <f t="shared" ref="L165" si="79">SUM(L158:L164)</f>
        <v>78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39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630</v>
      </c>
      <c r="G176" s="32">
        <f t="shared" ref="G176" si="82">G165+G175</f>
        <v>40.299999999999997</v>
      </c>
      <c r="H176" s="32">
        <f t="shared" ref="H176" si="83">H165+H175</f>
        <v>9.2999999999999989</v>
      </c>
      <c r="I176" s="32">
        <f t="shared" ref="I176" si="84">I165+I175</f>
        <v>98.899999999999991</v>
      </c>
      <c r="J176" s="32">
        <f t="shared" ref="J176:L176" si="85">J165+J175</f>
        <v>640.19999999999993</v>
      </c>
      <c r="K176" s="32"/>
      <c r="L176" s="32">
        <f t="shared" si="85"/>
        <v>78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150</v>
      </c>
      <c r="G177" s="40">
        <v>20.399999999999999</v>
      </c>
      <c r="H177" s="40">
        <v>6.1</v>
      </c>
      <c r="I177" s="40">
        <v>24.9</v>
      </c>
      <c r="J177" s="40">
        <v>236</v>
      </c>
      <c r="K177" s="41" t="s">
        <v>103</v>
      </c>
      <c r="L177" s="40">
        <v>33.299999999999997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68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69</v>
      </c>
      <c r="L179" s="43">
        <v>8</v>
      </c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70</v>
      </c>
      <c r="G180" s="43">
        <v>5.0999999999999996</v>
      </c>
      <c r="H180" s="43">
        <v>0.7</v>
      </c>
      <c r="I180" s="43">
        <v>30.5</v>
      </c>
      <c r="J180" s="43">
        <v>148.19999999999999</v>
      </c>
      <c r="K180" s="44"/>
      <c r="L180" s="43">
        <v>7.5</v>
      </c>
    </row>
    <row r="181" spans="1:12" ht="15">
      <c r="A181" s="23"/>
      <c r="B181" s="15"/>
      <c r="C181" s="11"/>
      <c r="D181" s="7" t="s">
        <v>24</v>
      </c>
      <c r="E181" s="42" t="s">
        <v>55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/>
      <c r="L181" s="43">
        <v>20</v>
      </c>
    </row>
    <row r="182" spans="1:12" ht="15">
      <c r="A182" s="23"/>
      <c r="B182" s="15"/>
      <c r="C182" s="11"/>
      <c r="D182" s="6" t="s">
        <v>26</v>
      </c>
      <c r="E182" s="42" t="s">
        <v>59</v>
      </c>
      <c r="F182" s="43">
        <v>30</v>
      </c>
      <c r="G182" s="43">
        <v>0.6</v>
      </c>
      <c r="H182" s="43">
        <v>0.1</v>
      </c>
      <c r="I182" s="43">
        <v>3.1</v>
      </c>
      <c r="J182" s="43">
        <v>15.7</v>
      </c>
      <c r="K182" s="44" t="s">
        <v>60</v>
      </c>
      <c r="L182" s="43">
        <v>9.1999999999999993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27.799999999999997</v>
      </c>
      <c r="H184" s="19">
        <f t="shared" si="86"/>
        <v>7.3999999999999995</v>
      </c>
      <c r="I184" s="19">
        <f t="shared" si="86"/>
        <v>85.899999999999991</v>
      </c>
      <c r="J184" s="19">
        <f t="shared" si="86"/>
        <v>521.20000000000005</v>
      </c>
      <c r="K184" s="25"/>
      <c r="L184" s="19">
        <f t="shared" ref="L184" si="87">SUM(L177:L183)</f>
        <v>78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550</v>
      </c>
      <c r="G195" s="32">
        <f t="shared" ref="G195" si="90">G184+G194</f>
        <v>27.799999999999997</v>
      </c>
      <c r="H195" s="32">
        <f t="shared" ref="H195" si="91">H184+H194</f>
        <v>7.3999999999999995</v>
      </c>
      <c r="I195" s="32">
        <f t="shared" ref="I195" si="92">I184+I194</f>
        <v>85.899999999999991</v>
      </c>
      <c r="J195" s="32">
        <f t="shared" ref="J195:L195" si="93">J184+J194</f>
        <v>521.20000000000005</v>
      </c>
      <c r="K195" s="32"/>
      <c r="L195" s="32">
        <f t="shared" si="93"/>
        <v>78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27.71</v>
      </c>
      <c r="H196" s="34">
        <f t="shared" si="94"/>
        <v>17.57</v>
      </c>
      <c r="I196" s="34">
        <f t="shared" si="94"/>
        <v>83.36</v>
      </c>
      <c r="J196" s="34">
        <f t="shared" si="94"/>
        <v>600.88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70.099999999999994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dcterms:created xsi:type="dcterms:W3CDTF">2022-05-16T14:23:56Z</dcterms:created>
  <dcterms:modified xsi:type="dcterms:W3CDTF">2010-08-20T01:32:41Z</dcterms:modified>
</cp:coreProperties>
</file>